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Investment Grade" sheetId="1" r:id="rId1"/>
    <sheet name="NON Investment Grade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<sst xmlns="http://schemas.openxmlformats.org/spreadsheetml/2006/main" count="72" uniqueCount="23">
  <si>
    <t>Investment Grade</t>
  </si>
  <si>
    <t>Debt</t>
  </si>
  <si>
    <t>Equity</t>
  </si>
  <si>
    <t>Tax Rate</t>
  </si>
  <si>
    <t>Spread</t>
  </si>
  <si>
    <r>
      <t>r</t>
    </r>
    <r>
      <rPr>
        <vertAlign val="subscript"/>
        <sz val="10"/>
        <rFont val="Arial"/>
        <family val="2"/>
      </rPr>
      <t>D</t>
    </r>
  </si>
  <si>
    <t>Risk Prem.</t>
  </si>
  <si>
    <r>
      <t>r</t>
    </r>
    <r>
      <rPr>
        <vertAlign val="subscript"/>
        <sz val="10"/>
        <rFont val="Arial"/>
        <family val="2"/>
      </rPr>
      <t>E</t>
    </r>
  </si>
  <si>
    <t>WACC</t>
  </si>
  <si>
    <r>
      <t>b</t>
    </r>
    <r>
      <rPr>
        <vertAlign val="superscript"/>
        <sz val="10"/>
        <rFont val="Arial"/>
        <family val="2"/>
      </rPr>
      <t>asset</t>
    </r>
  </si>
  <si>
    <r>
      <t>b</t>
    </r>
    <r>
      <rPr>
        <vertAlign val="superscript"/>
        <sz val="10"/>
        <rFont val="Arial"/>
        <family val="2"/>
      </rPr>
      <t>equity</t>
    </r>
  </si>
  <si>
    <t>NON Investment Grade</t>
  </si>
  <si>
    <r>
      <t>b</t>
    </r>
    <r>
      <rPr>
        <vertAlign val="superscript"/>
        <sz val="10"/>
        <rFont val="Arial"/>
        <family val="2"/>
      </rPr>
      <t>Debt</t>
    </r>
  </si>
  <si>
    <r>
      <t>b</t>
    </r>
    <r>
      <rPr>
        <vertAlign val="superscript"/>
        <sz val="10"/>
        <rFont val="Arial"/>
        <family val="2"/>
      </rPr>
      <t>Asset</t>
    </r>
  </si>
  <si>
    <r>
      <t>b</t>
    </r>
    <r>
      <rPr>
        <vertAlign val="superscript"/>
        <sz val="10"/>
        <rFont val="Arial"/>
        <family val="2"/>
      </rPr>
      <t>Equity</t>
    </r>
  </si>
  <si>
    <t>A</t>
  </si>
  <si>
    <t>B</t>
  </si>
  <si>
    <t>C</t>
  </si>
  <si>
    <t>Necessary input for Betas</t>
  </si>
  <si>
    <t>Additionally necessary input for WACC</t>
  </si>
  <si>
    <t>Main result, don't touch</t>
  </si>
  <si>
    <t>Minor result, don't touch</t>
  </si>
  <si>
    <t>Riskfree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</si>
</sst>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0" borderId="0" xfId="19" applyNumberFormat="1" applyAlignment="1">
      <alignment/>
    </xf>
    <xf numFmtId="0" fontId="3" fillId="0" borderId="0" xfId="0" applyFont="1" applyAlignment="1">
      <alignment horizontal="left"/>
    </xf>
    <xf numFmtId="2" fontId="0" fillId="0" borderId="0" xfId="19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3" borderId="0" xfId="19" applyNumberForma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ont="1" applyFill="1" applyAlignment="1">
      <alignment/>
    </xf>
    <xf numFmtId="2" fontId="0" fillId="3" borderId="0" xfId="19" applyNumberFormat="1" applyFill="1" applyAlignment="1">
      <alignment/>
    </xf>
    <xf numFmtId="10" fontId="0" fillId="4" borderId="0" xfId="0" applyNumberFormat="1" applyFill="1" applyAlignment="1">
      <alignment/>
    </xf>
    <xf numFmtId="10" fontId="0" fillId="4" borderId="0" xfId="19" applyNumberFormat="1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3">
      <selection activeCell="D11" sqref="D11"/>
    </sheetView>
  </sheetViews>
  <sheetFormatPr defaultColWidth="9.140625" defaultRowHeight="12.75"/>
  <cols>
    <col min="2" max="2" width="9.28125" style="0" bestFit="1" customWidth="1"/>
  </cols>
  <sheetData>
    <row r="1" ht="12.75">
      <c r="A1" s="1" t="s">
        <v>0</v>
      </c>
    </row>
    <row r="3" spans="1:9" ht="14.25">
      <c r="A3" s="3" t="s">
        <v>9</v>
      </c>
      <c r="B3" t="s">
        <v>15</v>
      </c>
      <c r="C3" t="s">
        <v>16</v>
      </c>
      <c r="D3" t="s">
        <v>17</v>
      </c>
      <c r="F3" s="3" t="s">
        <v>10</v>
      </c>
      <c r="G3" t="s">
        <v>15</v>
      </c>
      <c r="H3" t="s">
        <v>16</v>
      </c>
      <c r="I3" t="s">
        <v>17</v>
      </c>
    </row>
    <row r="5" spans="1:9" ht="12.75">
      <c r="A5" t="s">
        <v>1</v>
      </c>
      <c r="B5" s="9"/>
      <c r="C5" s="9"/>
      <c r="D5" s="9"/>
      <c r="F5" t="s">
        <v>1</v>
      </c>
      <c r="G5" s="9"/>
      <c r="H5" s="9"/>
      <c r="I5" s="9"/>
    </row>
    <row r="6" spans="1:9" ht="12.75">
      <c r="A6" t="s">
        <v>2</v>
      </c>
      <c r="B6" s="2">
        <f>1-B5</f>
        <v>1</v>
      </c>
      <c r="C6" s="2">
        <f>1-C5</f>
        <v>1</v>
      </c>
      <c r="D6" s="2">
        <f>1-D5</f>
        <v>1</v>
      </c>
      <c r="F6" t="s">
        <v>2</v>
      </c>
      <c r="G6" s="2">
        <f>1-G5</f>
        <v>1</v>
      </c>
      <c r="H6" s="2">
        <f>1-H5</f>
        <v>1</v>
      </c>
      <c r="I6" s="2">
        <f>1-I5</f>
        <v>1</v>
      </c>
    </row>
    <row r="8" spans="1:9" ht="12.75">
      <c r="A8" t="s">
        <v>3</v>
      </c>
      <c r="B8" s="9"/>
      <c r="C8" s="9"/>
      <c r="D8" s="9"/>
      <c r="F8" t="s">
        <v>3</v>
      </c>
      <c r="G8" s="9"/>
      <c r="H8" s="9"/>
      <c r="I8" s="9"/>
    </row>
    <row r="9" spans="2:9" ht="12.75">
      <c r="B9" s="2"/>
      <c r="C9" s="2"/>
      <c r="D9" s="2"/>
      <c r="G9" s="2"/>
      <c r="H9" s="2"/>
      <c r="I9" s="2"/>
    </row>
    <row r="10" spans="1:9" ht="12.75">
      <c r="A10" t="s">
        <v>22</v>
      </c>
      <c r="B10" s="14"/>
      <c r="C10" s="14"/>
      <c r="D10" s="14"/>
      <c r="F10" t="s">
        <v>22</v>
      </c>
      <c r="G10" s="15"/>
      <c r="H10" s="15"/>
      <c r="I10" s="15"/>
    </row>
    <row r="11" spans="1:9" ht="12.75">
      <c r="A11" t="s">
        <v>4</v>
      </c>
      <c r="B11" s="14"/>
      <c r="C11" s="14"/>
      <c r="D11" s="14"/>
      <c r="F11" t="s">
        <v>4</v>
      </c>
      <c r="G11" s="15"/>
      <c r="H11" s="15"/>
      <c r="I11" s="15"/>
    </row>
    <row r="12" spans="1:9" ht="15.75">
      <c r="A12" t="s">
        <v>5</v>
      </c>
      <c r="B12" s="2">
        <f>B10+B11</f>
        <v>0</v>
      </c>
      <c r="C12" s="2">
        <f>C10+C11</f>
        <v>0</v>
      </c>
      <c r="D12" s="2">
        <f>D10+D11</f>
        <v>0</v>
      </c>
      <c r="F12" t="s">
        <v>5</v>
      </c>
      <c r="G12" s="4">
        <f>SUM(G10:G11)</f>
        <v>0</v>
      </c>
      <c r="H12" s="4">
        <f>SUM(H10:H11)</f>
        <v>0</v>
      </c>
      <c r="I12" s="4">
        <f>SUM(I10:I11)</f>
        <v>0</v>
      </c>
    </row>
    <row r="13" spans="2:9" ht="12.75">
      <c r="B13" s="2"/>
      <c r="C13" s="2"/>
      <c r="D13" s="2"/>
      <c r="G13" s="4"/>
      <c r="H13" s="4"/>
      <c r="I13" s="4"/>
    </row>
    <row r="14" spans="1:9" ht="14.25">
      <c r="A14" s="3" t="s">
        <v>13</v>
      </c>
      <c r="B14" s="7">
        <f>(B6/(B6+(B5*(1-B8))))*B17</f>
        <v>0</v>
      </c>
      <c r="C14" s="7">
        <f>(C6/(C6+(C5*(1-C8))))*C17</f>
        <v>0</v>
      </c>
      <c r="D14" s="7">
        <f>(D6/(D6+(D5*(1-D8))))*D17</f>
        <v>0</v>
      </c>
      <c r="F14" s="5" t="s">
        <v>13</v>
      </c>
      <c r="G14" s="8"/>
      <c r="H14" s="8"/>
      <c r="I14" s="8"/>
    </row>
    <row r="15" spans="2:9" ht="12.75">
      <c r="B15" s="2"/>
      <c r="C15" s="2"/>
      <c r="D15" s="2"/>
      <c r="G15" s="2"/>
      <c r="H15" s="2"/>
      <c r="I15" s="2"/>
    </row>
    <row r="16" spans="1:9" ht="12.75">
      <c r="A16" t="s">
        <v>6</v>
      </c>
      <c r="B16" s="14"/>
      <c r="C16" s="14"/>
      <c r="D16" s="14"/>
      <c r="F16" t="s">
        <v>6</v>
      </c>
      <c r="G16" s="15"/>
      <c r="H16" s="15"/>
      <c r="I16" s="15"/>
    </row>
    <row r="17" spans="1:9" ht="14.25">
      <c r="A17" s="3" t="s">
        <v>14</v>
      </c>
      <c r="B17" s="10"/>
      <c r="C17" s="10"/>
      <c r="D17" s="10"/>
      <c r="F17" s="3" t="s">
        <v>14</v>
      </c>
      <c r="G17" s="11">
        <f>((G5*(1-G8)+G6)/G6)*G14</f>
        <v>0</v>
      </c>
      <c r="H17" s="11">
        <f>((H5*(1-H8)+H6)/H6)*H14</f>
        <v>0</v>
      </c>
      <c r="I17" s="11">
        <f>((I5*(1-I8)+I6)/I6)*I14</f>
        <v>0</v>
      </c>
    </row>
    <row r="18" spans="1:9" ht="15.75">
      <c r="A18" t="s">
        <v>7</v>
      </c>
      <c r="B18" s="4">
        <f>B10+(B17*B16)</f>
        <v>0</v>
      </c>
      <c r="C18" s="4">
        <f>C10+(C17*C16)</f>
        <v>0</v>
      </c>
      <c r="D18" s="4">
        <f>D10+(D17*D16)</f>
        <v>0</v>
      </c>
      <c r="F18" t="s">
        <v>7</v>
      </c>
      <c r="G18" s="4">
        <f>G10+(G17*G16)</f>
        <v>0</v>
      </c>
      <c r="H18" s="4">
        <f>H10+(H17*H16)</f>
        <v>0</v>
      </c>
      <c r="I18" s="4">
        <f>I10+(I17*I16)</f>
        <v>0</v>
      </c>
    </row>
    <row r="19" spans="6:9" ht="12.75">
      <c r="F19" s="3"/>
      <c r="G19" s="6"/>
      <c r="H19" s="6"/>
      <c r="I19" s="6"/>
    </row>
    <row r="20" spans="1:9" ht="12.75">
      <c r="A20" t="s">
        <v>8</v>
      </c>
      <c r="B20" s="4">
        <f>(B18*B6)+((B5*B12)*(1-B8))</f>
        <v>0</v>
      </c>
      <c r="C20" s="4">
        <f>(C18*C6)+((C5*C12)*(1-C8))</f>
        <v>0</v>
      </c>
      <c r="D20" s="4">
        <f>(D18*D6)+((D5*D12)*(1-D8))</f>
        <v>0</v>
      </c>
      <c r="F20" t="s">
        <v>8</v>
      </c>
      <c r="G20" s="4">
        <f>(G18*G6)+((G5*G12)*(1-G8))</f>
        <v>0</v>
      </c>
      <c r="H20" s="4">
        <f>(H18*H6)+((H5*H12)*(1-H8))</f>
        <v>0</v>
      </c>
      <c r="I20" s="4">
        <f>(I18*I6)+((I5*I12)*(1-I8))</f>
        <v>0</v>
      </c>
    </row>
    <row r="23" spans="1:2" ht="12.75">
      <c r="A23" s="16"/>
      <c r="B23" t="s">
        <v>20</v>
      </c>
    </row>
    <row r="24" spans="1:2" ht="12.75">
      <c r="A24" s="18"/>
      <c r="B24" t="s">
        <v>21</v>
      </c>
    </row>
    <row r="25" spans="1:2" ht="12.75">
      <c r="A25" s="10"/>
      <c r="B25" t="s">
        <v>18</v>
      </c>
    </row>
    <row r="26" spans="1:2" ht="12.75">
      <c r="A26" s="17"/>
      <c r="B26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14" sqref="J14"/>
    </sheetView>
  </sheetViews>
  <sheetFormatPr defaultColWidth="9.140625" defaultRowHeight="12.75"/>
  <sheetData>
    <row r="1" ht="12.75">
      <c r="A1" s="1" t="s">
        <v>11</v>
      </c>
    </row>
    <row r="3" spans="1:9" ht="14.25">
      <c r="A3" s="3" t="s">
        <v>9</v>
      </c>
      <c r="B3" t="s">
        <v>15</v>
      </c>
      <c r="C3" t="s">
        <v>16</v>
      </c>
      <c r="D3" t="s">
        <v>17</v>
      </c>
      <c r="F3" s="3" t="s">
        <v>10</v>
      </c>
      <c r="G3" t="s">
        <v>15</v>
      </c>
      <c r="H3" t="s">
        <v>16</v>
      </c>
      <c r="I3" t="s">
        <v>17</v>
      </c>
    </row>
    <row r="5" spans="1:9" ht="12.75">
      <c r="A5" t="s">
        <v>1</v>
      </c>
      <c r="B5" s="9"/>
      <c r="C5" s="9"/>
      <c r="D5" s="9"/>
      <c r="F5" t="s">
        <v>1</v>
      </c>
      <c r="G5" s="9"/>
      <c r="H5" s="9"/>
      <c r="I5" s="9"/>
    </row>
    <row r="6" spans="1:9" ht="12.75">
      <c r="A6" t="s">
        <v>2</v>
      </c>
      <c r="B6" s="2">
        <f>1-B5</f>
        <v>1</v>
      </c>
      <c r="C6" s="2">
        <f>1-C5</f>
        <v>1</v>
      </c>
      <c r="D6" s="2">
        <f>1-D5</f>
        <v>1</v>
      </c>
      <c r="F6" t="s">
        <v>2</v>
      </c>
      <c r="G6" s="2">
        <f>1-G5</f>
        <v>1</v>
      </c>
      <c r="H6" s="2">
        <f>1-H5</f>
        <v>1</v>
      </c>
      <c r="I6" s="2">
        <f>1-I5</f>
        <v>1</v>
      </c>
    </row>
    <row r="8" spans="1:9" ht="12.75">
      <c r="A8" t="s">
        <v>3</v>
      </c>
      <c r="B8" s="9"/>
      <c r="C8" s="9"/>
      <c r="D8" s="9"/>
      <c r="F8" t="s">
        <v>3</v>
      </c>
      <c r="G8" s="9"/>
      <c r="H8" s="9"/>
      <c r="I8" s="9"/>
    </row>
    <row r="9" spans="2:9" ht="12.75">
      <c r="B9" s="2"/>
      <c r="C9" s="2"/>
      <c r="D9" s="2"/>
      <c r="G9" s="2"/>
      <c r="H9" s="2"/>
      <c r="I9" s="2"/>
    </row>
    <row r="10" spans="1:9" ht="12.75">
      <c r="A10" t="s">
        <v>22</v>
      </c>
      <c r="B10" s="14"/>
      <c r="C10" s="14"/>
      <c r="D10" s="14"/>
      <c r="F10" t="s">
        <v>22</v>
      </c>
      <c r="G10" s="15"/>
      <c r="H10" s="15"/>
      <c r="I10" s="15"/>
    </row>
    <row r="11" spans="1:9" ht="12.75">
      <c r="A11" t="s">
        <v>4</v>
      </c>
      <c r="B11" s="14"/>
      <c r="C11" s="14"/>
      <c r="D11" s="14"/>
      <c r="F11" t="s">
        <v>4</v>
      </c>
      <c r="G11" s="15"/>
      <c r="H11" s="15"/>
      <c r="I11" s="15"/>
    </row>
    <row r="12" spans="1:9" ht="15.75">
      <c r="A12" t="s">
        <v>5</v>
      </c>
      <c r="B12" s="2">
        <f>B10+B11</f>
        <v>0</v>
      </c>
      <c r="C12" s="2">
        <f>C10+C11</f>
        <v>0</v>
      </c>
      <c r="D12" s="2">
        <f>D10+D11</f>
        <v>0</v>
      </c>
      <c r="F12" t="s">
        <v>5</v>
      </c>
      <c r="G12" s="4">
        <f>SUM(G10:G11)</f>
        <v>0</v>
      </c>
      <c r="H12" s="4">
        <f>SUM(H10:H11)</f>
        <v>0</v>
      </c>
      <c r="I12" s="4">
        <f>SUM(I10:I11)</f>
        <v>0</v>
      </c>
    </row>
    <row r="13" spans="2:9" ht="12.75" customHeight="1">
      <c r="B13" s="2"/>
      <c r="C13" s="2"/>
      <c r="D13" s="2"/>
      <c r="G13" s="4"/>
      <c r="H13" s="4"/>
      <c r="I13" s="4"/>
    </row>
    <row r="14" spans="1:9" ht="12.75" customHeight="1">
      <c r="A14" s="3" t="s">
        <v>12</v>
      </c>
      <c r="B14" s="12"/>
      <c r="C14" s="12"/>
      <c r="D14" s="12"/>
      <c r="F14" s="3" t="s">
        <v>12</v>
      </c>
      <c r="G14" s="13"/>
      <c r="H14" s="13"/>
      <c r="I14" s="13"/>
    </row>
    <row r="15" spans="2:9" ht="12.75" customHeight="1">
      <c r="B15" s="2"/>
      <c r="C15" s="2"/>
      <c r="D15" s="2"/>
      <c r="G15" s="4"/>
      <c r="H15" s="4"/>
      <c r="I15" s="4"/>
    </row>
    <row r="16" spans="1:9" ht="14.25">
      <c r="A16" s="3" t="s">
        <v>13</v>
      </c>
      <c r="B16" s="7">
        <f>((B6/(B6+(B5*(1-B8))))*B19)+((B5*(1-B8)/(B6+(B5*(1-B8))))*B14)</f>
        <v>0</v>
      </c>
      <c r="C16" s="7">
        <f>((C6/(C6+(C5*(1-C8))))*C19)+((C5*(1-C8)/(C6+(C5*(1-C8))))*C14)</f>
        <v>0</v>
      </c>
      <c r="D16" s="7">
        <f>((D6/(D6+(D5*(1-D8))))*D19)+((D5*(1-D8)/(D6+(D5*(1-D8))))*D14)</f>
        <v>0</v>
      </c>
      <c r="F16" s="3" t="s">
        <v>13</v>
      </c>
      <c r="G16" s="8"/>
      <c r="H16" s="8"/>
      <c r="I16" s="8"/>
    </row>
    <row r="17" spans="2:9" ht="12.75">
      <c r="B17" s="2"/>
      <c r="C17" s="2"/>
      <c r="D17" s="2"/>
      <c r="G17" s="2"/>
      <c r="H17" s="2"/>
      <c r="I17" s="2"/>
    </row>
    <row r="18" spans="1:9" ht="12.75">
      <c r="A18" t="s">
        <v>6</v>
      </c>
      <c r="B18" s="14"/>
      <c r="C18" s="14"/>
      <c r="D18" s="14"/>
      <c r="F18" t="s">
        <v>6</v>
      </c>
      <c r="G18" s="15"/>
      <c r="H18" s="15"/>
      <c r="I18" s="15"/>
    </row>
    <row r="19" spans="1:9" ht="14.25">
      <c r="A19" s="3" t="s">
        <v>14</v>
      </c>
      <c r="B19" s="10"/>
      <c r="C19" s="10"/>
      <c r="D19" s="10"/>
      <c r="F19" s="3" t="s">
        <v>14</v>
      </c>
      <c r="G19" s="11">
        <f>(((G5*(1-G8)+G6)/G6)*G16)-(((G5*(1-G8)/G6)*G14))</f>
        <v>0</v>
      </c>
      <c r="H19" s="11">
        <f>(((H5*(1-H8)+H6)/H6)*H16)-(((H5*(1-H8)/H6)*H14))</f>
        <v>0</v>
      </c>
      <c r="I19" s="11">
        <f>(((I5*(1-I8)+I6)/I6)*I16)-(((I5*(1-I8)/I6)*I14))</f>
        <v>0</v>
      </c>
    </row>
    <row r="20" spans="1:9" ht="15.75">
      <c r="A20" t="s">
        <v>7</v>
      </c>
      <c r="B20" s="4">
        <f>B10+(B19*B18)</f>
        <v>0</v>
      </c>
      <c r="C20" s="4">
        <f>C10+(C19*C18)</f>
        <v>0</v>
      </c>
      <c r="D20" s="4">
        <f>D10+(D19*D18)</f>
        <v>0</v>
      </c>
      <c r="F20" t="s">
        <v>7</v>
      </c>
      <c r="G20" s="4">
        <f>G10+(G19*G18)</f>
        <v>0</v>
      </c>
      <c r="H20" s="4">
        <f>H10+(H19*H18)</f>
        <v>0</v>
      </c>
      <c r="I20" s="4">
        <f>I10+(I19*I18)</f>
        <v>0</v>
      </c>
    </row>
    <row r="21" spans="6:9" ht="12.75">
      <c r="F21" s="3"/>
      <c r="G21" s="6"/>
      <c r="H21" s="6"/>
      <c r="I21" s="6"/>
    </row>
    <row r="22" spans="1:9" ht="12.75">
      <c r="A22" t="s">
        <v>8</v>
      </c>
      <c r="B22" s="4">
        <f>(B20*B6)+((B5*B12)*(1-B8))</f>
        <v>0</v>
      </c>
      <c r="C22" s="4">
        <f>(C20*C6)+((C5*C12)*(1-C8))</f>
        <v>0</v>
      </c>
      <c r="D22" s="4">
        <f>(D20*D6)+((D5*D12)*(1-D8))</f>
        <v>0</v>
      </c>
      <c r="F22" t="s">
        <v>8</v>
      </c>
      <c r="G22" s="4">
        <f>(G20*G6)+((G5*G12)*(1-G8))</f>
        <v>0</v>
      </c>
      <c r="H22" s="4">
        <f>(H20*H6)+((H5*H12)*(1-H8))</f>
        <v>0</v>
      </c>
      <c r="I22" s="4">
        <f>(I20*I6)+((I5*I12)*(1-I8))</f>
        <v>0</v>
      </c>
    </row>
    <row r="25" spans="1:2" ht="12.75">
      <c r="A25" s="16"/>
      <c r="B25" t="s">
        <v>20</v>
      </c>
    </row>
    <row r="26" spans="1:2" ht="12.75">
      <c r="A26" s="18"/>
      <c r="B26" t="s">
        <v>21</v>
      </c>
    </row>
    <row r="27" spans="1:2" ht="12.75">
      <c r="A27" s="10"/>
      <c r="B27" t="s">
        <v>18</v>
      </c>
    </row>
    <row r="28" spans="1:2" ht="12.75">
      <c r="A28" s="17"/>
      <c r="B28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Koch</dc:creator>
  <cp:keywords/>
  <dc:description/>
  <cp:lastModifiedBy>Markus Koch</cp:lastModifiedBy>
  <dcterms:created xsi:type="dcterms:W3CDTF">1999-05-04T20:59:04Z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